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\\Bagheera\services\Direction Generale\Chancellerie\Comité de Gestion\NOTES\2024\2024 02 19\"/>
    </mc:Choice>
  </mc:AlternateContent>
  <xr:revisionPtr revIDLastSave="0" documentId="13_ncr:1_{4ECEC211-C7EB-4E61-9C59-FA5E49B72987}" xr6:coauthVersionLast="47" xr6:coauthVersionMax="47" xr10:uidLastSave="{00000000-0000-0000-0000-000000000000}"/>
  <bookViews>
    <workbookView xWindow="-11520" yWindow="0" windowWidth="11520" windowHeight="12360" xr2:uid="{00000000-000D-0000-FFFF-FFFF00000000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2" l="1"/>
  <c r="W29" i="2"/>
  <c r="V29" i="2"/>
  <c r="W28" i="2"/>
  <c r="V28" i="2"/>
  <c r="W27" i="2"/>
  <c r="V27" i="2"/>
  <c r="W26" i="2"/>
  <c r="V26" i="2"/>
  <c r="W25" i="2"/>
  <c r="V25" i="2"/>
  <c r="W24" i="2"/>
  <c r="V24" i="2"/>
  <c r="W23" i="2"/>
  <c r="V23" i="2"/>
  <c r="W22" i="2"/>
  <c r="V22" i="2"/>
  <c r="W21" i="2"/>
  <c r="V21" i="2"/>
  <c r="W20" i="2"/>
  <c r="V20" i="2"/>
  <c r="W19" i="2"/>
  <c r="V19" i="2"/>
  <c r="W18" i="2"/>
  <c r="V18" i="2"/>
  <c r="W17" i="2"/>
  <c r="V17" i="2"/>
  <c r="W16" i="2"/>
  <c r="V16" i="2"/>
  <c r="W15" i="2"/>
  <c r="V15" i="2"/>
  <c r="W14" i="2"/>
  <c r="V14" i="2"/>
  <c r="W13" i="2"/>
  <c r="V13" i="2"/>
  <c r="W12" i="2"/>
  <c r="V12" i="2"/>
  <c r="W11" i="2"/>
  <c r="V11" i="2"/>
  <c r="W10" i="2"/>
  <c r="V10" i="2"/>
  <c r="W9" i="2"/>
  <c r="V9" i="2"/>
  <c r="W8" i="2"/>
  <c r="V8" i="2"/>
  <c r="W30" i="2" l="1"/>
</calcChain>
</file>

<file path=xl/sharedStrings.xml><?xml version="1.0" encoding="utf-8"?>
<sst xmlns="http://schemas.openxmlformats.org/spreadsheetml/2006/main" count="61" uniqueCount="41">
  <si>
    <t>Floris TACK</t>
  </si>
  <si>
    <t>Bert ENGELAAR</t>
  </si>
  <si>
    <t>Khadija KHOURCHA*</t>
  </si>
  <si>
    <t>ontvangen brutto bedrag</t>
  </si>
  <si>
    <t xml:space="preserve">1: De voorzitter en ondervoorzitter krijgen een jaarlijkse bezoldiging en geen presentiegeld.  </t>
  </si>
  <si>
    <t xml:space="preserve">2: De bezoldiging van de regeringscommissarissen bestaat uit een vast gedeelte per zitting </t>
  </si>
  <si>
    <t>23/11 (vdab) + 24/11</t>
  </si>
  <si>
    <t xml:space="preserve">22/06/2023 + 30/06 BF </t>
  </si>
  <si>
    <t>19/10/2023 +(BF)</t>
  </si>
  <si>
    <t>Jean-Michel CAPPOEN</t>
  </si>
  <si>
    <t>Estelle CEULEMANS</t>
  </si>
  <si>
    <t>Michel CROISE</t>
  </si>
  <si>
    <t>Jan DE BRABANTER*</t>
  </si>
  <si>
    <t>Michael DUFRANE*</t>
  </si>
  <si>
    <t>Joëlle EVENEPOEL*</t>
  </si>
  <si>
    <t>Bruno GERARD</t>
  </si>
  <si>
    <t>Michel KUTENDAKANA 1-3</t>
  </si>
  <si>
    <t>Landry MAWUNGU 1</t>
  </si>
  <si>
    <t>Alexandre CLEVEN</t>
  </si>
  <si>
    <t>Arnaud LEGRELLE</t>
  </si>
  <si>
    <t>Ocean COUGNEAU</t>
  </si>
  <si>
    <t>Benoit DASSY*</t>
  </si>
  <si>
    <t>David PISCICELLI</t>
  </si>
  <si>
    <t>Christophe WAMBERSIE</t>
  </si>
  <si>
    <t>Sara STEIMES*</t>
  </si>
  <si>
    <t>Christophe T'SAS</t>
  </si>
  <si>
    <t>aanwezig</t>
  </si>
  <si>
    <t>Celie HUYBENS*</t>
  </si>
  <si>
    <t>Christophe Wambersie heeft David PISCICELLI vervangen op 30/03/2023</t>
  </si>
  <si>
    <t>Oceane Cougneau heeft Christophe WAMBERSIE vervangen op 19/10/2023</t>
  </si>
  <si>
    <t>Celie HUYBENS heeft Sara Steimes vervangen op 14/09/2023</t>
  </si>
  <si>
    <t>Alexandre CLEVEN heeft Michel CROISE vervangen op 19/10/2023</t>
  </si>
  <si>
    <t>Voor het gezamenlijk  BC met Bruxelles Formation van 30/06/2024 werden de presentiegelden betaald door actiris voor de niet gezamenlijke leden</t>
  </si>
  <si>
    <t>Aanwezigheden op de vergaderingen van het beheerscomité van november 2022 tot oktober 2023 en ontvangen bedragen</t>
  </si>
  <si>
    <t>Jean-Chrisotphe VANDERHAEGEN</t>
  </si>
  <si>
    <t>bijilage 1</t>
  </si>
  <si>
    <r>
      <rPr>
        <b/>
        <sz val="11"/>
        <color rgb="FF000000"/>
        <rFont val="Arial"/>
        <family val="2"/>
      </rPr>
      <t>3 : Dit lid staat 10% van het bedrag van het presentiegeld af aan de organisatie die zijn aanstelling aan de regering heeft voorgesteld.</t>
    </r>
  </si>
  <si>
    <r>
      <rPr>
        <b/>
        <sz val="11"/>
        <color rgb="FF000000"/>
        <rFont val="Arial"/>
        <family val="2"/>
      </rPr>
      <t>*Zijn leden staan de ontvangen bedragen weer af aan de instelling die hun aanstelling aan de regering heeft voorgesteld.</t>
    </r>
  </si>
  <si>
    <t>Totaal</t>
  </si>
  <si>
    <t xml:space="preserve">Totaal </t>
  </si>
  <si>
    <t>15/03 vdab + 23/03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</si>
</sst>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€&quot;\ * #,##0_ ;_ &quot;€&quot;\ * \-#,##0_ ;_ &quot;€&quot;\ * &quot;-&quot;_ ;_ @_ "/>
    <numFmt numFmtId="165" formatCode="_ * #,##0_ ;_ * \-#,##0_ ;_ * &quot;-&quot;_ ;_ @_ "/>
    <numFmt numFmtId="166" formatCode="_ &quot;€&quot;\ * #,##0.00_ ;_ &quot;€&quot;\ * \-#,##0.00_ ;_ &quot;€&quot;\ * &quot;-&quot;??_ ;_ @_ "/>
    <numFmt numFmtId="167" formatCode="_ * #,##0.00_ ;_ * \-#,##0.00_ ;_ * &quot;-&quot;??_ ;_ @_ "/>
    <numFmt numFmtId="168" formatCode="dd\.mm\.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5">
    <xf numFmtId="0" fontId="0" fillId="0" borderId="0" xfId="0"/>
    <xf numFmtId="16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 wrapText="1"/>
    </xf>
    <xf numFmtId="16" fontId="3" fillId="0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1" fillId="0" borderId="0" xfId="0" applyFont="1"/>
    <xf numFmtId="0" fontId="7" fillId="0" borderId="0" xfId="0" applyFont="1"/>
    <xf numFmtId="0" fontId="7" fillId="0" borderId="0" xfId="0" applyFont="1" applyFill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2" fontId="1" fillId="0" borderId="2" xfId="0" applyNumberFormat="1" applyFont="1" applyBorder="1"/>
    <xf numFmtId="2" fontId="1" fillId="0" borderId="3" xfId="0" applyNumberFormat="1" applyFont="1" applyBorder="1"/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9" fillId="0" borderId="0" xfId="0" applyFont="1"/>
    <xf numFmtId="2" fontId="1" fillId="0" borderId="1" xfId="0" applyNumberFormat="1" applyFont="1" applyBorder="1"/>
    <xf numFmtId="2" fontId="1" fillId="0" borderId="9" xfId="0" applyNumberFormat="1" applyFont="1" applyBorder="1"/>
    <xf numFmtId="2" fontId="8" fillId="0" borderId="0" xfId="0" applyNumberFormat="1" applyFont="1" applyAlignment="1">
      <alignment horizontal="center"/>
    </xf>
    <xf numFmtId="2" fontId="10" fillId="0" borderId="3" xfId="0" applyNumberFormat="1" applyFont="1" applyBorder="1"/>
    <xf numFmtId="2" fontId="10" fillId="0" borderId="2" xfId="0" applyNumberFormat="1" applyFont="1" applyBorder="1"/>
    <xf numFmtId="0" fontId="10" fillId="0" borderId="0" xfId="0" applyFont="1"/>
    <xf numFmtId="2" fontId="1" fillId="0" borderId="0" xfId="0" applyNumberFormat="1" applyFont="1" applyBorder="1"/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" fontId="6" fillId="0" borderId="0" xfId="0" applyNumberFormat="1" applyFont="1"/>
    <xf numFmtId="0" fontId="4" fillId="0" borderId="0" xfId="0" applyFont="1"/>
    <xf numFmtId="168" fontId="4" fillId="0" borderId="4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168" fontId="4" fillId="2" borderId="4" xfId="0" applyNumberFormat="1" applyFont="1" applyFill="1" applyBorder="1" applyAlignment="1">
      <alignment horizontal="center" vertical="center" wrapText="1"/>
    </xf>
    <xf numFmtId="168" fontId="4" fillId="2" borderId="5" xfId="0" applyNumberFormat="1" applyFont="1" applyFill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</cellXfs>
  <cellStyles count="10">
    <cellStyle name="Comma" xfId="4" xr:uid="{00000000-0005-0000-0000-000000000000}"/>
    <cellStyle name="Comma [0]" xfId="5" xr:uid="{00000000-0005-0000-0000-000001000000}"/>
    <cellStyle name="Comma [0] 2" xfId="9" xr:uid="{00000000-0005-0000-0000-000002000000}"/>
    <cellStyle name="Comma 2" xfId="8" xr:uid="{00000000-0005-0000-0000-000003000000}"/>
    <cellStyle name="Currency" xfId="2" xr:uid="{00000000-0005-0000-0000-000004000000}"/>
    <cellStyle name="Currency [0]" xfId="3" xr:uid="{00000000-0005-0000-0000-000005000000}"/>
    <cellStyle name="Currency [0] 2" xfId="7" xr:uid="{00000000-0005-0000-0000-000006000000}"/>
    <cellStyle name="Currency 2" xfId="6" xr:uid="{00000000-0005-0000-0000-000007000000}"/>
    <cellStyle name="Percent" xfId="1" xr:uid="{00000000-0005-0000-0000-000008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3BAC-DE66-43C4-B7AB-7B00A2036E54}">
  <dimension ref="A1:Z47"/>
  <sheetViews>
    <sheetView tabSelected="1" topLeftCell="Q4" zoomScale="80" zoomScaleNormal="80" workbookViewId="0">
      <selection activeCell="K14" sqref="K14"/>
    </sheetView>
  </sheetViews>
  <sheetFormatPr defaultColWidth="11.5703125" defaultRowHeight="14.25" x14ac:dyDescent="0.2"/>
  <cols>
    <col min="1" max="1" width="41.28515625" style="4" customWidth="1"/>
    <col min="2" max="6" width="15.42578125" style="7" customWidth="1"/>
    <col min="7" max="7" width="15.42578125" style="8" customWidth="1"/>
    <col min="8" max="8" width="15.42578125" style="7" customWidth="1"/>
    <col min="9" max="9" width="15.140625" style="8" bestFit="1" customWidth="1"/>
    <col min="10" max="10" width="15.42578125" style="7" customWidth="1"/>
    <col min="11" max="11" width="15.140625" style="8" bestFit="1" customWidth="1"/>
    <col min="12" max="12" width="15.42578125" style="7" customWidth="1"/>
    <col min="13" max="15" width="15.42578125" style="8" customWidth="1"/>
    <col min="16" max="16" width="15.42578125" style="7" customWidth="1"/>
    <col min="17" max="17" width="15.42578125" style="8" customWidth="1"/>
    <col min="18" max="18" width="15.42578125" style="7" customWidth="1"/>
    <col min="19" max="19" width="15.42578125" style="8" customWidth="1"/>
    <col min="20" max="20" width="15.42578125" style="7" customWidth="1"/>
    <col min="21" max="21" width="15.42578125" style="8" customWidth="1"/>
    <col min="22" max="22" width="15.42578125" style="7" customWidth="1"/>
    <col min="23" max="23" width="17.85546875" style="9" bestFit="1" customWidth="1"/>
    <col min="24" max="24" width="18.28515625" style="10" bestFit="1" customWidth="1"/>
    <col min="25" max="25" width="25.7109375" style="11" bestFit="1" customWidth="1"/>
    <col min="26" max="26" width="11.5703125" style="7"/>
    <col min="27" max="27" width="17.7109375" style="7" bestFit="1" customWidth="1"/>
    <col min="28" max="16384" width="11.5703125" style="7"/>
  </cols>
  <sheetData>
    <row r="1" spans="1:26" x14ac:dyDescent="0.2">
      <c r="A1" s="4" t="s">
        <v>35</v>
      </c>
    </row>
    <row r="2" spans="1:26" ht="15" customHeight="1" x14ac:dyDescent="0.2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6" ht="1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6" ht="1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6" ht="15" thickBot="1" x14ac:dyDescent="0.25"/>
    <row r="6" spans="1:26" s="6" customFormat="1" ht="30" customHeight="1" x14ac:dyDescent="0.3">
      <c r="A6" s="5"/>
      <c r="B6" s="33" t="s">
        <v>6</v>
      </c>
      <c r="C6" s="34"/>
      <c r="D6" s="35">
        <v>44910</v>
      </c>
      <c r="E6" s="36"/>
      <c r="F6" s="35">
        <v>44952</v>
      </c>
      <c r="G6" s="36"/>
      <c r="H6" s="33">
        <v>44973</v>
      </c>
      <c r="I6" s="34"/>
      <c r="J6" s="37" t="s">
        <v>40</v>
      </c>
      <c r="K6" s="38"/>
      <c r="L6" s="37">
        <v>45043</v>
      </c>
      <c r="M6" s="38"/>
      <c r="N6" s="37">
        <v>45071</v>
      </c>
      <c r="O6" s="38"/>
      <c r="P6" s="33" t="s">
        <v>7</v>
      </c>
      <c r="Q6" s="34"/>
      <c r="R6" s="33">
        <v>45190</v>
      </c>
      <c r="S6" s="34"/>
      <c r="T6" s="33" t="s">
        <v>8</v>
      </c>
      <c r="U6" s="34"/>
      <c r="V6" s="33" t="s">
        <v>39</v>
      </c>
      <c r="W6" s="34"/>
    </row>
    <row r="7" spans="1:26" s="32" customFormat="1" ht="79.900000000000006" customHeight="1" x14ac:dyDescent="0.3">
      <c r="A7" s="31"/>
      <c r="B7" s="1" t="s">
        <v>26</v>
      </c>
      <c r="C7" s="2" t="s">
        <v>3</v>
      </c>
      <c r="D7" s="1" t="s">
        <v>26</v>
      </c>
      <c r="E7" s="2" t="s">
        <v>3</v>
      </c>
      <c r="F7" s="1" t="s">
        <v>26</v>
      </c>
      <c r="G7" s="2" t="s">
        <v>3</v>
      </c>
      <c r="H7" s="1" t="s">
        <v>26</v>
      </c>
      <c r="I7" s="2" t="s">
        <v>3</v>
      </c>
      <c r="J7" s="1" t="s">
        <v>26</v>
      </c>
      <c r="K7" s="2" t="s">
        <v>3</v>
      </c>
      <c r="L7" s="1" t="s">
        <v>26</v>
      </c>
      <c r="M7" s="2" t="s">
        <v>3</v>
      </c>
      <c r="N7" s="1" t="s">
        <v>26</v>
      </c>
      <c r="O7" s="2" t="s">
        <v>3</v>
      </c>
      <c r="P7" s="1" t="s">
        <v>26</v>
      </c>
      <c r="Q7" s="2" t="s">
        <v>3</v>
      </c>
      <c r="R7" s="1" t="s">
        <v>26</v>
      </c>
      <c r="S7" s="2" t="s">
        <v>3</v>
      </c>
      <c r="T7" s="1" t="s">
        <v>26</v>
      </c>
      <c r="U7" s="2" t="s">
        <v>3</v>
      </c>
      <c r="V7" s="1" t="s">
        <v>26</v>
      </c>
      <c r="W7" s="3" t="s">
        <v>3</v>
      </c>
    </row>
    <row r="8" spans="1:26" ht="21.75" customHeight="1" x14ac:dyDescent="0.2">
      <c r="A8" s="40" t="s">
        <v>9</v>
      </c>
      <c r="B8" s="13">
        <v>0</v>
      </c>
      <c r="C8" s="13">
        <v>0</v>
      </c>
      <c r="D8" s="1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5">
        <f>B8+D8+F8+H8+J8+L8+N8+P8+R8+T8</f>
        <v>0</v>
      </c>
      <c r="W8" s="16">
        <f>C8+E8+G8+I8+K8+M8+O8+Q8+S8+U8</f>
        <v>0</v>
      </c>
      <c r="X8" s="7"/>
      <c r="Y8" s="17"/>
      <c r="Z8" s="12"/>
    </row>
    <row r="9" spans="1:26" ht="21.75" customHeight="1" x14ac:dyDescent="0.2">
      <c r="A9" s="40" t="s">
        <v>10</v>
      </c>
      <c r="B9" s="18">
        <v>1</v>
      </c>
      <c r="C9" s="13">
        <v>136.80000000000001</v>
      </c>
      <c r="D9" s="13">
        <v>1</v>
      </c>
      <c r="E9" s="13">
        <v>139.19999999999999</v>
      </c>
      <c r="F9" s="18">
        <v>1</v>
      </c>
      <c r="G9" s="13">
        <v>141.6</v>
      </c>
      <c r="H9" s="18">
        <v>1</v>
      </c>
      <c r="I9" s="13">
        <v>141.6</v>
      </c>
      <c r="J9" s="18">
        <v>1</v>
      </c>
      <c r="K9" s="13">
        <v>141.6</v>
      </c>
      <c r="L9" s="18">
        <v>0</v>
      </c>
      <c r="M9" s="13">
        <v>0</v>
      </c>
      <c r="N9" s="18">
        <v>1</v>
      </c>
      <c r="O9" s="13">
        <v>141.6</v>
      </c>
      <c r="P9" s="18">
        <v>1</v>
      </c>
      <c r="Q9" s="13">
        <v>141.6</v>
      </c>
      <c r="R9" s="18">
        <v>1</v>
      </c>
      <c r="S9" s="13">
        <v>141.6</v>
      </c>
      <c r="T9" s="18">
        <v>1</v>
      </c>
      <c r="U9" s="13">
        <v>141.6</v>
      </c>
      <c r="V9" s="15">
        <f t="shared" ref="V9:W28" si="0">B9+D9+F9+H9+J9+L9+N9+P9+R9+T9</f>
        <v>9</v>
      </c>
      <c r="W9" s="16">
        <f t="shared" si="0"/>
        <v>1267.2</v>
      </c>
      <c r="X9" s="7"/>
      <c r="Y9" s="17"/>
      <c r="Z9" s="12"/>
    </row>
    <row r="10" spans="1:26" ht="21.75" customHeight="1" x14ac:dyDescent="0.2">
      <c r="A10" s="40" t="s">
        <v>11</v>
      </c>
      <c r="B10" s="14">
        <v>1</v>
      </c>
      <c r="C10" s="13">
        <v>136.80000000000001</v>
      </c>
      <c r="D10" s="14">
        <v>0</v>
      </c>
      <c r="E10" s="13">
        <v>0</v>
      </c>
      <c r="F10" s="18">
        <v>0</v>
      </c>
      <c r="G10" s="13">
        <v>0</v>
      </c>
      <c r="H10" s="14">
        <v>1</v>
      </c>
      <c r="I10" s="13">
        <v>141.6</v>
      </c>
      <c r="J10" s="18">
        <v>0</v>
      </c>
      <c r="K10" s="13">
        <v>0</v>
      </c>
      <c r="L10" s="18">
        <v>1</v>
      </c>
      <c r="M10" s="13">
        <v>141.6</v>
      </c>
      <c r="N10" s="18">
        <v>1</v>
      </c>
      <c r="O10" s="13">
        <v>141.6</v>
      </c>
      <c r="P10" s="18">
        <v>1</v>
      </c>
      <c r="Q10" s="13">
        <v>141.6</v>
      </c>
      <c r="R10" s="18">
        <v>0</v>
      </c>
      <c r="S10" s="13">
        <v>0</v>
      </c>
      <c r="T10" s="18">
        <v>0</v>
      </c>
      <c r="U10" s="13">
        <v>0</v>
      </c>
      <c r="V10" s="15">
        <f t="shared" si="0"/>
        <v>5</v>
      </c>
      <c r="W10" s="16">
        <f t="shared" si="0"/>
        <v>703.2</v>
      </c>
      <c r="X10" s="19"/>
      <c r="Y10" s="17"/>
      <c r="Z10" s="12"/>
    </row>
    <row r="11" spans="1:26" ht="21.75" customHeight="1" x14ac:dyDescent="0.2">
      <c r="A11" s="40" t="s">
        <v>12</v>
      </c>
      <c r="B11" s="13">
        <v>2</v>
      </c>
      <c r="C11" s="13">
        <v>273.60000000000002</v>
      </c>
      <c r="D11" s="14">
        <v>0</v>
      </c>
      <c r="E11" s="13">
        <v>0</v>
      </c>
      <c r="F11" s="13">
        <v>1</v>
      </c>
      <c r="G11" s="13">
        <v>141.6</v>
      </c>
      <c r="H11" s="13">
        <v>1</v>
      </c>
      <c r="I11" s="13">
        <v>141.6</v>
      </c>
      <c r="J11" s="13">
        <v>2</v>
      </c>
      <c r="K11" s="13">
        <v>283.2</v>
      </c>
      <c r="L11" s="13">
        <v>1</v>
      </c>
      <c r="M11" s="13">
        <v>141.6</v>
      </c>
      <c r="N11" s="13">
        <v>1</v>
      </c>
      <c r="O11" s="13">
        <v>141.6</v>
      </c>
      <c r="P11" s="13">
        <v>2</v>
      </c>
      <c r="Q11" s="13">
        <v>283.2</v>
      </c>
      <c r="R11" s="13">
        <v>1</v>
      </c>
      <c r="S11" s="13">
        <v>141.6</v>
      </c>
      <c r="T11" s="13">
        <v>1</v>
      </c>
      <c r="U11" s="13">
        <v>141.6</v>
      </c>
      <c r="V11" s="15">
        <f t="shared" si="0"/>
        <v>12</v>
      </c>
      <c r="W11" s="16">
        <f t="shared" si="0"/>
        <v>1689.6</v>
      </c>
      <c r="X11" s="20"/>
      <c r="Y11" s="17"/>
      <c r="Z11" s="12"/>
    </row>
    <row r="12" spans="1:26" ht="21.75" customHeight="1" x14ac:dyDescent="0.2">
      <c r="A12" s="40" t="s">
        <v>13</v>
      </c>
      <c r="B12" s="14">
        <v>0</v>
      </c>
      <c r="C12" s="13">
        <v>0</v>
      </c>
      <c r="D12" s="14">
        <v>1</v>
      </c>
      <c r="E12" s="13">
        <v>139.19999999999999</v>
      </c>
      <c r="F12" s="14">
        <v>0</v>
      </c>
      <c r="G12" s="13">
        <v>0</v>
      </c>
      <c r="H12" s="14">
        <v>1</v>
      </c>
      <c r="I12" s="13">
        <v>141.6</v>
      </c>
      <c r="J12" s="14">
        <v>2</v>
      </c>
      <c r="K12" s="13">
        <v>283.2</v>
      </c>
      <c r="L12" s="14">
        <v>1</v>
      </c>
      <c r="M12" s="13">
        <v>141.6</v>
      </c>
      <c r="N12" s="18">
        <v>1</v>
      </c>
      <c r="O12" s="13">
        <v>141.6</v>
      </c>
      <c r="P12" s="18">
        <v>1</v>
      </c>
      <c r="Q12" s="13">
        <v>141.6</v>
      </c>
      <c r="R12" s="18">
        <v>1</v>
      </c>
      <c r="S12" s="13">
        <v>141.6</v>
      </c>
      <c r="T12" s="18">
        <v>1</v>
      </c>
      <c r="U12" s="13">
        <v>141.6</v>
      </c>
      <c r="V12" s="15">
        <f t="shared" si="0"/>
        <v>9</v>
      </c>
      <c r="W12" s="16">
        <f t="shared" si="0"/>
        <v>1272</v>
      </c>
      <c r="X12" s="19"/>
      <c r="Y12" s="7"/>
    </row>
    <row r="13" spans="1:26" ht="21.75" customHeight="1" x14ac:dyDescent="0.2">
      <c r="A13" s="40" t="s">
        <v>1</v>
      </c>
      <c r="B13" s="14">
        <v>0</v>
      </c>
      <c r="C13" s="13">
        <v>0</v>
      </c>
      <c r="D13" s="14">
        <v>0</v>
      </c>
      <c r="E13" s="13">
        <v>0</v>
      </c>
      <c r="F13" s="14">
        <v>0</v>
      </c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3">
        <v>0</v>
      </c>
      <c r="V13" s="15">
        <f t="shared" si="0"/>
        <v>0</v>
      </c>
      <c r="W13" s="16">
        <f t="shared" si="0"/>
        <v>0</v>
      </c>
      <c r="X13" s="7"/>
      <c r="Y13" s="7"/>
    </row>
    <row r="14" spans="1:26" ht="21.75" customHeight="1" x14ac:dyDescent="0.2">
      <c r="A14" s="40" t="s">
        <v>14</v>
      </c>
      <c r="B14" s="13">
        <v>1</v>
      </c>
      <c r="C14" s="13">
        <v>136.80000000000001</v>
      </c>
      <c r="D14" s="13">
        <v>1</v>
      </c>
      <c r="E14" s="13">
        <v>139.19999999999999</v>
      </c>
      <c r="F14" s="13">
        <v>1</v>
      </c>
      <c r="G14" s="13">
        <v>141.6</v>
      </c>
      <c r="H14" s="13">
        <v>1</v>
      </c>
      <c r="I14" s="13">
        <v>141.6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2</v>
      </c>
      <c r="Q14" s="13">
        <v>283.2</v>
      </c>
      <c r="R14" s="13">
        <v>1</v>
      </c>
      <c r="S14" s="13">
        <v>141.6</v>
      </c>
      <c r="T14" s="13">
        <v>1</v>
      </c>
      <c r="U14" s="13">
        <v>141.6</v>
      </c>
      <c r="V14" s="15">
        <f t="shared" si="0"/>
        <v>8</v>
      </c>
      <c r="W14" s="16">
        <f t="shared" si="0"/>
        <v>1125.6000000000001</v>
      </c>
      <c r="X14" s="19"/>
      <c r="Y14" s="7"/>
    </row>
    <row r="15" spans="1:26" ht="21.75" customHeight="1" x14ac:dyDescent="0.2">
      <c r="A15" s="41" t="s">
        <v>15</v>
      </c>
      <c r="B15" s="18">
        <v>2</v>
      </c>
      <c r="C15" s="18">
        <v>273.60000000000002</v>
      </c>
      <c r="D15" s="18">
        <v>1</v>
      </c>
      <c r="E15" s="18">
        <v>139.19999999999999</v>
      </c>
      <c r="F15" s="18">
        <v>1</v>
      </c>
      <c r="G15" s="13">
        <v>141.6</v>
      </c>
      <c r="H15" s="18">
        <v>0</v>
      </c>
      <c r="I15" s="18">
        <v>0</v>
      </c>
      <c r="J15" s="18">
        <v>1</v>
      </c>
      <c r="K15" s="18">
        <v>141.6</v>
      </c>
      <c r="L15" s="18">
        <v>1</v>
      </c>
      <c r="M15" s="18">
        <v>141.6</v>
      </c>
      <c r="N15" s="18">
        <v>1</v>
      </c>
      <c r="O15" s="18">
        <v>141.6</v>
      </c>
      <c r="P15" s="18">
        <v>1</v>
      </c>
      <c r="Q15" s="13">
        <v>141.6</v>
      </c>
      <c r="R15" s="18">
        <v>1</v>
      </c>
      <c r="S15" s="18">
        <v>141.6</v>
      </c>
      <c r="T15" s="18">
        <v>1</v>
      </c>
      <c r="U15" s="13">
        <v>141.6</v>
      </c>
      <c r="V15" s="15">
        <f t="shared" si="0"/>
        <v>10</v>
      </c>
      <c r="W15" s="16">
        <f t="shared" si="0"/>
        <v>1403.9999999999998</v>
      </c>
      <c r="X15" s="7"/>
      <c r="Y15" s="7"/>
    </row>
    <row r="16" spans="1:26" ht="21.75" customHeight="1" x14ac:dyDescent="0.2">
      <c r="A16" s="40" t="s">
        <v>16</v>
      </c>
      <c r="B16" s="18">
        <v>2</v>
      </c>
      <c r="C16" s="18">
        <v>684</v>
      </c>
      <c r="D16" s="18">
        <v>1</v>
      </c>
      <c r="E16" s="18">
        <v>348</v>
      </c>
      <c r="F16" s="18">
        <v>1</v>
      </c>
      <c r="G16" s="18">
        <v>354</v>
      </c>
      <c r="H16" s="18">
        <v>1</v>
      </c>
      <c r="I16" s="18">
        <v>354</v>
      </c>
      <c r="J16" s="18">
        <v>0</v>
      </c>
      <c r="K16" s="18">
        <v>354</v>
      </c>
      <c r="L16" s="18">
        <v>1</v>
      </c>
      <c r="M16" s="18">
        <v>354</v>
      </c>
      <c r="N16" s="18">
        <v>1</v>
      </c>
      <c r="O16" s="18">
        <v>354</v>
      </c>
      <c r="P16" s="18">
        <v>1</v>
      </c>
      <c r="Q16" s="18">
        <v>354</v>
      </c>
      <c r="R16" s="18">
        <v>1</v>
      </c>
      <c r="S16" s="18">
        <v>354</v>
      </c>
      <c r="T16" s="18">
        <v>0</v>
      </c>
      <c r="U16" s="18">
        <v>354</v>
      </c>
      <c r="V16" s="15">
        <f t="shared" si="0"/>
        <v>9</v>
      </c>
      <c r="W16" s="16">
        <f t="shared" si="0"/>
        <v>3864</v>
      </c>
      <c r="X16" s="7"/>
      <c r="Y16" s="7"/>
    </row>
    <row r="17" spans="1:25" ht="21.75" customHeight="1" x14ac:dyDescent="0.2">
      <c r="A17" s="40" t="s">
        <v>17</v>
      </c>
      <c r="B17" s="18">
        <v>2</v>
      </c>
      <c r="C17" s="18">
        <v>684</v>
      </c>
      <c r="D17" s="18">
        <v>1</v>
      </c>
      <c r="E17" s="18">
        <v>348</v>
      </c>
      <c r="F17" s="18">
        <v>1</v>
      </c>
      <c r="G17" s="18">
        <v>354</v>
      </c>
      <c r="H17" s="18">
        <v>0</v>
      </c>
      <c r="I17" s="18">
        <v>354</v>
      </c>
      <c r="J17" s="18">
        <v>2</v>
      </c>
      <c r="K17" s="18">
        <v>708</v>
      </c>
      <c r="L17" s="18">
        <v>1</v>
      </c>
      <c r="M17" s="18">
        <v>708</v>
      </c>
      <c r="N17" s="18">
        <v>1</v>
      </c>
      <c r="O17" s="18">
        <v>354</v>
      </c>
      <c r="P17" s="18">
        <v>2</v>
      </c>
      <c r="Q17" s="18">
        <v>708</v>
      </c>
      <c r="R17" s="18">
        <v>1</v>
      </c>
      <c r="S17" s="18">
        <v>354</v>
      </c>
      <c r="T17" s="18">
        <v>1</v>
      </c>
      <c r="U17" s="18">
        <v>354</v>
      </c>
      <c r="V17" s="15">
        <f t="shared" si="0"/>
        <v>12</v>
      </c>
      <c r="W17" s="16">
        <f t="shared" si="0"/>
        <v>4926</v>
      </c>
      <c r="X17" s="7"/>
      <c r="Y17" s="7"/>
    </row>
    <row r="18" spans="1:25" ht="21.75" customHeight="1" x14ac:dyDescent="0.2">
      <c r="A18" s="42" t="s">
        <v>18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3">
        <v>0</v>
      </c>
      <c r="V18" s="15">
        <f t="shared" si="0"/>
        <v>0</v>
      </c>
      <c r="W18" s="16">
        <f t="shared" si="0"/>
        <v>0</v>
      </c>
      <c r="X18" s="7"/>
      <c r="Y18" s="7"/>
    </row>
    <row r="19" spans="1:25" ht="21.75" customHeight="1" x14ac:dyDescent="0.2">
      <c r="A19" s="42" t="s">
        <v>19</v>
      </c>
      <c r="B19" s="18">
        <v>1</v>
      </c>
      <c r="C19" s="18">
        <v>136.80000000000001</v>
      </c>
      <c r="D19" s="18">
        <v>1</v>
      </c>
      <c r="E19" s="18">
        <v>140.1</v>
      </c>
      <c r="F19" s="18">
        <v>0</v>
      </c>
      <c r="G19" s="13">
        <v>0</v>
      </c>
      <c r="H19" s="18">
        <v>0</v>
      </c>
      <c r="I19" s="13">
        <v>0</v>
      </c>
      <c r="J19" s="18">
        <v>1</v>
      </c>
      <c r="K19" s="13">
        <v>141.6</v>
      </c>
      <c r="L19" s="18">
        <v>1</v>
      </c>
      <c r="M19" s="13">
        <v>141.6</v>
      </c>
      <c r="N19" s="18">
        <v>1</v>
      </c>
      <c r="O19" s="13">
        <v>141.6</v>
      </c>
      <c r="P19" s="18">
        <v>1</v>
      </c>
      <c r="Q19" s="18">
        <v>141.6</v>
      </c>
      <c r="R19" s="18">
        <v>1</v>
      </c>
      <c r="S19" s="18">
        <v>141.6</v>
      </c>
      <c r="T19" s="18">
        <v>0</v>
      </c>
      <c r="U19" s="13">
        <v>0</v>
      </c>
      <c r="V19" s="15">
        <f t="shared" si="0"/>
        <v>7</v>
      </c>
      <c r="W19" s="16">
        <f t="shared" si="0"/>
        <v>984.90000000000009</v>
      </c>
      <c r="X19" s="7"/>
      <c r="Y19" s="7"/>
    </row>
    <row r="20" spans="1:25" ht="21.75" customHeight="1" x14ac:dyDescent="0.2">
      <c r="A20" s="40" t="s">
        <v>2</v>
      </c>
      <c r="B20" s="14">
        <v>0</v>
      </c>
      <c r="C20" s="13">
        <v>0</v>
      </c>
      <c r="D20" s="14">
        <v>1</v>
      </c>
      <c r="E20" s="13">
        <v>139.19999999999999</v>
      </c>
      <c r="F20" s="14">
        <v>0</v>
      </c>
      <c r="G20" s="13">
        <v>0</v>
      </c>
      <c r="H20" s="14">
        <v>0</v>
      </c>
      <c r="I20" s="14">
        <v>0</v>
      </c>
      <c r="J20" s="14">
        <v>0</v>
      </c>
      <c r="K20" s="13">
        <v>0</v>
      </c>
      <c r="L20" s="14">
        <v>0</v>
      </c>
      <c r="M20" s="13">
        <v>0</v>
      </c>
      <c r="N20" s="14">
        <v>0</v>
      </c>
      <c r="O20" s="14">
        <v>0</v>
      </c>
      <c r="P20" s="18">
        <v>0</v>
      </c>
      <c r="Q20" s="13">
        <v>0</v>
      </c>
      <c r="R20" s="18">
        <v>0</v>
      </c>
      <c r="S20" s="13">
        <v>0</v>
      </c>
      <c r="T20" s="14">
        <v>0</v>
      </c>
      <c r="U20" s="13">
        <v>0</v>
      </c>
      <c r="V20" s="15">
        <f t="shared" si="0"/>
        <v>1</v>
      </c>
      <c r="W20" s="16">
        <f t="shared" si="0"/>
        <v>139.19999999999999</v>
      </c>
      <c r="X20" s="7"/>
      <c r="Y20" s="7"/>
    </row>
    <row r="21" spans="1:25" ht="21.75" customHeight="1" x14ac:dyDescent="0.2">
      <c r="A21" s="40" t="s">
        <v>20</v>
      </c>
      <c r="B21" s="14">
        <v>0</v>
      </c>
      <c r="C21" s="13">
        <v>0</v>
      </c>
      <c r="D21" s="14">
        <v>0</v>
      </c>
      <c r="E21" s="13">
        <v>0</v>
      </c>
      <c r="F21" s="14">
        <v>0</v>
      </c>
      <c r="G21" s="13">
        <v>0</v>
      </c>
      <c r="H21" s="14">
        <v>0</v>
      </c>
      <c r="I21" s="14">
        <v>0</v>
      </c>
      <c r="J21" s="14">
        <v>0</v>
      </c>
      <c r="K21" s="13">
        <v>0</v>
      </c>
      <c r="L21" s="14">
        <v>0</v>
      </c>
      <c r="M21" s="13">
        <v>0</v>
      </c>
      <c r="N21" s="14">
        <v>0</v>
      </c>
      <c r="O21" s="14">
        <v>0</v>
      </c>
      <c r="P21" s="18">
        <v>0</v>
      </c>
      <c r="Q21" s="13">
        <v>0</v>
      </c>
      <c r="R21" s="18">
        <v>0</v>
      </c>
      <c r="S21" s="13">
        <v>0</v>
      </c>
      <c r="T21" s="14">
        <v>0</v>
      </c>
      <c r="U21" s="13">
        <v>0</v>
      </c>
      <c r="V21" s="15">
        <f t="shared" si="0"/>
        <v>0</v>
      </c>
      <c r="W21" s="16">
        <f t="shared" si="0"/>
        <v>0</v>
      </c>
      <c r="X21" s="7"/>
      <c r="Y21" s="7"/>
    </row>
    <row r="22" spans="1:25" ht="21.75" customHeight="1" x14ac:dyDescent="0.2">
      <c r="A22" s="40" t="s">
        <v>21</v>
      </c>
      <c r="B22" s="14">
        <v>2</v>
      </c>
      <c r="C22" s="13">
        <v>273.60000000000002</v>
      </c>
      <c r="D22" s="14">
        <v>1</v>
      </c>
      <c r="E22" s="13">
        <v>139.19999999999999</v>
      </c>
      <c r="F22" s="14">
        <v>1</v>
      </c>
      <c r="G22" s="13">
        <v>141.6</v>
      </c>
      <c r="H22" s="14">
        <v>1</v>
      </c>
      <c r="I22" s="13">
        <v>141.6</v>
      </c>
      <c r="J22" s="14">
        <v>2</v>
      </c>
      <c r="K22" s="13">
        <v>283.2</v>
      </c>
      <c r="L22" s="14">
        <v>1</v>
      </c>
      <c r="M22" s="13">
        <v>141.6</v>
      </c>
      <c r="N22" s="14">
        <v>1</v>
      </c>
      <c r="O22" s="13">
        <v>141.6</v>
      </c>
      <c r="P22" s="18">
        <v>1</v>
      </c>
      <c r="Q22" s="13">
        <v>141.6</v>
      </c>
      <c r="R22" s="18">
        <v>1</v>
      </c>
      <c r="S22" s="13">
        <v>141.6</v>
      </c>
      <c r="T22" s="14">
        <v>1</v>
      </c>
      <c r="U22" s="13">
        <v>141.6</v>
      </c>
      <c r="V22" s="15">
        <f t="shared" si="0"/>
        <v>12</v>
      </c>
      <c r="W22" s="16">
        <f t="shared" si="0"/>
        <v>1687.1999999999996</v>
      </c>
      <c r="X22" s="7"/>
      <c r="Y22" s="7"/>
    </row>
    <row r="23" spans="1:25" s="23" customFormat="1" ht="21.75" customHeight="1" x14ac:dyDescent="0.2">
      <c r="A23" s="43" t="s">
        <v>22</v>
      </c>
      <c r="B23" s="21">
        <v>1</v>
      </c>
      <c r="C23" s="22">
        <v>136.80000000000001</v>
      </c>
      <c r="D23" s="21">
        <v>1</v>
      </c>
      <c r="E23" s="22">
        <v>139.19999999999999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21">
        <v>0</v>
      </c>
      <c r="U23" s="21">
        <v>0</v>
      </c>
      <c r="V23" s="15">
        <f t="shared" si="0"/>
        <v>2</v>
      </c>
      <c r="W23" s="16">
        <f t="shared" si="0"/>
        <v>276</v>
      </c>
    </row>
    <row r="24" spans="1:25" s="23" customFormat="1" ht="21.75" customHeight="1" x14ac:dyDescent="0.2">
      <c r="A24" s="43" t="s">
        <v>23</v>
      </c>
      <c r="B24" s="21">
        <v>0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</v>
      </c>
      <c r="O24" s="22">
        <v>141.6</v>
      </c>
      <c r="P24" s="21">
        <v>0</v>
      </c>
      <c r="Q24" s="22">
        <v>0</v>
      </c>
      <c r="R24" s="21">
        <v>0</v>
      </c>
      <c r="S24" s="22">
        <v>0</v>
      </c>
      <c r="T24" s="21">
        <v>0</v>
      </c>
      <c r="U24" s="21">
        <v>0</v>
      </c>
      <c r="V24" s="15">
        <f t="shared" si="0"/>
        <v>1</v>
      </c>
      <c r="W24" s="16">
        <f t="shared" si="0"/>
        <v>141.6</v>
      </c>
    </row>
    <row r="25" spans="1:25" ht="21.75" customHeight="1" x14ac:dyDescent="0.2">
      <c r="A25" s="40" t="s">
        <v>24</v>
      </c>
      <c r="B25" s="14">
        <v>2</v>
      </c>
      <c r="C25" s="13">
        <v>273.60000000000002</v>
      </c>
      <c r="D25" s="14">
        <v>1</v>
      </c>
      <c r="E25" s="13">
        <v>139.19999999999999</v>
      </c>
      <c r="F25" s="14">
        <v>1</v>
      </c>
      <c r="G25" s="13">
        <v>141.6</v>
      </c>
      <c r="H25" s="14">
        <v>1</v>
      </c>
      <c r="I25" s="13">
        <v>141.6</v>
      </c>
      <c r="J25" s="14">
        <v>1</v>
      </c>
      <c r="K25" s="13">
        <v>141.6</v>
      </c>
      <c r="L25" s="14">
        <v>1</v>
      </c>
      <c r="M25" s="13">
        <v>141.6</v>
      </c>
      <c r="N25" s="14">
        <v>1</v>
      </c>
      <c r="O25" s="13">
        <v>141.6</v>
      </c>
      <c r="P25" s="14">
        <v>1</v>
      </c>
      <c r="Q25" s="13">
        <v>141.6</v>
      </c>
      <c r="R25" s="14">
        <v>0</v>
      </c>
      <c r="S25" s="13">
        <v>0</v>
      </c>
      <c r="T25" s="14">
        <v>0</v>
      </c>
      <c r="U25" s="13">
        <v>0</v>
      </c>
      <c r="V25" s="15">
        <f t="shared" si="0"/>
        <v>9</v>
      </c>
      <c r="W25" s="16">
        <f t="shared" si="0"/>
        <v>1262.3999999999999</v>
      </c>
      <c r="X25" s="7"/>
      <c r="Y25" s="7"/>
    </row>
    <row r="26" spans="1:25" ht="21.75" customHeight="1" x14ac:dyDescent="0.2">
      <c r="A26" s="40" t="s">
        <v>27</v>
      </c>
      <c r="B26" s="14">
        <v>0</v>
      </c>
      <c r="C26" s="13">
        <v>0</v>
      </c>
      <c r="D26" s="14">
        <v>0</v>
      </c>
      <c r="E26" s="13">
        <v>0</v>
      </c>
      <c r="F26" s="14">
        <v>0</v>
      </c>
      <c r="G26" s="13">
        <v>0</v>
      </c>
      <c r="H26" s="14">
        <v>0</v>
      </c>
      <c r="I26" s="13">
        <v>0</v>
      </c>
      <c r="J26" s="14">
        <v>0</v>
      </c>
      <c r="K26" s="13">
        <v>0</v>
      </c>
      <c r="L26" s="14">
        <v>0</v>
      </c>
      <c r="M26" s="13">
        <v>0</v>
      </c>
      <c r="N26" s="14">
        <v>0</v>
      </c>
      <c r="O26" s="13">
        <v>0</v>
      </c>
      <c r="P26" s="14">
        <v>0</v>
      </c>
      <c r="Q26" s="13">
        <v>0</v>
      </c>
      <c r="R26" s="14">
        <v>1</v>
      </c>
      <c r="S26" s="13">
        <v>141.6</v>
      </c>
      <c r="T26" s="14">
        <v>1</v>
      </c>
      <c r="U26" s="14">
        <v>141.6</v>
      </c>
      <c r="V26" s="15">
        <f t="shared" si="0"/>
        <v>2</v>
      </c>
      <c r="W26" s="16">
        <f t="shared" si="0"/>
        <v>283.2</v>
      </c>
      <c r="X26" s="7"/>
      <c r="Y26" s="7"/>
    </row>
    <row r="27" spans="1:25" ht="21.75" customHeight="1" x14ac:dyDescent="0.2">
      <c r="A27" s="40" t="s">
        <v>0</v>
      </c>
      <c r="B27" s="14">
        <v>2</v>
      </c>
      <c r="C27" s="13">
        <v>547.20000000000005</v>
      </c>
      <c r="D27" s="14">
        <v>1</v>
      </c>
      <c r="E27" s="13">
        <v>278.39999999999998</v>
      </c>
      <c r="F27" s="14">
        <v>1</v>
      </c>
      <c r="G27" s="13">
        <v>283.2</v>
      </c>
      <c r="H27" s="14">
        <v>1</v>
      </c>
      <c r="I27" s="13">
        <v>283.2</v>
      </c>
      <c r="J27" s="14">
        <v>2</v>
      </c>
      <c r="K27" s="13">
        <v>566.4</v>
      </c>
      <c r="L27" s="14">
        <v>0</v>
      </c>
      <c r="M27" s="13">
        <v>0</v>
      </c>
      <c r="N27" s="14">
        <v>1</v>
      </c>
      <c r="O27" s="13">
        <v>283.2</v>
      </c>
      <c r="P27" s="14">
        <v>1</v>
      </c>
      <c r="Q27" s="13">
        <v>283.2</v>
      </c>
      <c r="R27" s="14">
        <v>1</v>
      </c>
      <c r="S27" s="13">
        <v>283.2</v>
      </c>
      <c r="T27" s="14">
        <v>1</v>
      </c>
      <c r="U27" s="14">
        <v>283.2</v>
      </c>
      <c r="V27" s="15">
        <f t="shared" si="0"/>
        <v>11</v>
      </c>
      <c r="W27" s="16">
        <f t="shared" si="0"/>
        <v>3091.1999999999994</v>
      </c>
      <c r="X27" s="7"/>
      <c r="Y27" s="7"/>
    </row>
    <row r="28" spans="1:25" ht="21.75" customHeight="1" x14ac:dyDescent="0.2">
      <c r="A28" s="40" t="s">
        <v>25</v>
      </c>
      <c r="B28" s="14">
        <v>1</v>
      </c>
      <c r="C28" s="13">
        <v>273.60000000000002</v>
      </c>
      <c r="D28" s="14">
        <v>1</v>
      </c>
      <c r="E28" s="13">
        <v>278.39999999999998</v>
      </c>
      <c r="F28" s="14">
        <v>1</v>
      </c>
      <c r="G28" s="13">
        <v>283.2</v>
      </c>
      <c r="H28" s="14">
        <v>1</v>
      </c>
      <c r="I28" s="13">
        <v>283.2</v>
      </c>
      <c r="J28" s="14">
        <v>1</v>
      </c>
      <c r="K28" s="13">
        <v>283.2</v>
      </c>
      <c r="L28" s="14">
        <v>1</v>
      </c>
      <c r="M28" s="13">
        <v>283.2</v>
      </c>
      <c r="N28" s="14">
        <v>1</v>
      </c>
      <c r="O28" s="13">
        <v>283.2</v>
      </c>
      <c r="P28" s="14">
        <v>2</v>
      </c>
      <c r="Q28" s="13">
        <v>566.4</v>
      </c>
      <c r="R28" s="14">
        <v>0</v>
      </c>
      <c r="S28" s="13">
        <v>0</v>
      </c>
      <c r="T28" s="14">
        <v>1</v>
      </c>
      <c r="U28" s="14">
        <v>283.2</v>
      </c>
      <c r="V28" s="15">
        <f t="shared" si="0"/>
        <v>10</v>
      </c>
      <c r="W28" s="16">
        <f t="shared" si="0"/>
        <v>2817.6</v>
      </c>
      <c r="X28" s="7"/>
      <c r="Y28" s="7"/>
    </row>
    <row r="29" spans="1:25" ht="21.75" customHeight="1" x14ac:dyDescent="0.2">
      <c r="A29" s="40" t="s">
        <v>34</v>
      </c>
      <c r="B29" s="14">
        <v>0</v>
      </c>
      <c r="C29" s="13">
        <v>0</v>
      </c>
      <c r="D29" s="14">
        <v>0</v>
      </c>
      <c r="E29" s="13">
        <v>0</v>
      </c>
      <c r="F29" s="14">
        <v>1</v>
      </c>
      <c r="G29" s="13">
        <v>141.6</v>
      </c>
      <c r="H29" s="14">
        <v>0</v>
      </c>
      <c r="I29" s="13">
        <v>0</v>
      </c>
      <c r="J29" s="14">
        <v>1</v>
      </c>
      <c r="K29" s="14">
        <v>141.6</v>
      </c>
      <c r="L29" s="14">
        <v>1</v>
      </c>
      <c r="M29" s="14">
        <v>141.6</v>
      </c>
      <c r="N29" s="14">
        <v>0</v>
      </c>
      <c r="O29" s="14">
        <v>0</v>
      </c>
      <c r="P29" s="14">
        <v>1</v>
      </c>
      <c r="Q29" s="13">
        <v>141.6</v>
      </c>
      <c r="R29" s="14">
        <v>0</v>
      </c>
      <c r="S29" s="14">
        <v>0</v>
      </c>
      <c r="T29" s="14">
        <v>1</v>
      </c>
      <c r="U29" s="13">
        <v>141.6</v>
      </c>
      <c r="V29" s="15">
        <f>B29+D29+F29+H29+J29+L29+N29+P29+R29+T29</f>
        <v>5</v>
      </c>
      <c r="W29" s="16">
        <f>C29+E29+G29+I29+K29+M29+O29+Q29+S29+U29</f>
        <v>708</v>
      </c>
      <c r="X29" s="7"/>
      <c r="Y29" s="7"/>
    </row>
    <row r="30" spans="1:25" ht="15" x14ac:dyDescent="0.2">
      <c r="A30" s="4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8" t="s">
        <v>38</v>
      </c>
      <c r="V30" s="25">
        <f>SUM(V8:V29)</f>
        <v>134</v>
      </c>
      <c r="W30" s="26">
        <f>SUM(W8:W29)</f>
        <v>27642.9</v>
      </c>
      <c r="X30" s="7"/>
      <c r="Y30" s="7"/>
    </row>
    <row r="31" spans="1:25" ht="15" x14ac:dyDescent="0.25">
      <c r="A31" s="30" t="s">
        <v>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  <c r="X31" s="7"/>
      <c r="Y31" s="7"/>
    </row>
    <row r="32" spans="1:25" ht="15" x14ac:dyDescent="0.25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8"/>
      <c r="X32" s="7"/>
      <c r="Y32" s="7"/>
    </row>
    <row r="33" spans="1:25" ht="15" x14ac:dyDescent="0.25">
      <c r="A33" s="30" t="s">
        <v>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/>
      <c r="X33" s="7"/>
      <c r="Y33" s="7"/>
    </row>
    <row r="34" spans="1:25" ht="15" x14ac:dyDescent="0.25">
      <c r="A34" s="3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/>
      <c r="X34" s="7"/>
      <c r="Y34" s="7"/>
    </row>
    <row r="35" spans="1:25" ht="15" x14ac:dyDescent="0.25">
      <c r="A35" s="30" t="s">
        <v>36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9"/>
      <c r="R35" s="27"/>
      <c r="S35" s="27"/>
      <c r="T35" s="27"/>
      <c r="U35" s="27"/>
      <c r="V35" s="27"/>
      <c r="W35" s="28"/>
      <c r="X35" s="7"/>
      <c r="Y35" s="7"/>
    </row>
    <row r="37" spans="1:25" ht="15" x14ac:dyDescent="0.25">
      <c r="A37" s="5" t="s">
        <v>37</v>
      </c>
    </row>
    <row r="39" spans="1:25" ht="15" x14ac:dyDescent="0.25">
      <c r="A39" s="30" t="s">
        <v>28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8"/>
      <c r="X39" s="7"/>
      <c r="Y39" s="7"/>
    </row>
    <row r="41" spans="1:25" ht="15" x14ac:dyDescent="0.25">
      <c r="A41" s="30" t="s">
        <v>29</v>
      </c>
    </row>
    <row r="43" spans="1:25" ht="15" x14ac:dyDescent="0.25">
      <c r="A43" s="5" t="s">
        <v>30</v>
      </c>
    </row>
    <row r="45" spans="1:25" ht="15" x14ac:dyDescent="0.25">
      <c r="A45" s="5" t="s">
        <v>31</v>
      </c>
    </row>
    <row r="47" spans="1:25" ht="15" x14ac:dyDescent="0.25">
      <c r="A47" s="5" t="s">
        <v>32</v>
      </c>
    </row>
  </sheetData>
  <mergeCells count="12">
    <mergeCell ref="T6:U6"/>
    <mergeCell ref="V6:W6"/>
    <mergeCell ref="A2:X4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Manager/>
  <Company>Actiris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Jérémy</dc:creator>
  <cp:keywords/>
  <dc:description/>
  <cp:lastModifiedBy>BUSE Julie</cp:lastModifiedBy>
  <cp:lastPrinted>2020-02-14T08:22:38Z</cp:lastPrinted>
  <dcterms:created xsi:type="dcterms:W3CDTF">2018-02-06T13:42:02Z</dcterms:created>
  <dcterms:modified xsi:type="dcterms:W3CDTF">2024-02-12T13:17:24Z</dcterms:modified>
  <cp:category/>
  <cp:contentStatus/>
</cp:coreProperties>
</file>